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RØL\Koncernregnskab\4. REJSE OG FORSIKRING\REJSEAFREGNING EKSTERNE\GÆLDENDE\"/>
    </mc:Choice>
  </mc:AlternateContent>
  <xr:revisionPtr revIDLastSave="0" documentId="13_ncr:1_{87C4D9E3-D04B-468F-95EB-04F0E97EA029}" xr6:coauthVersionLast="36" xr6:coauthVersionMax="36" xr10:uidLastSave="{00000000-0000-0000-0000-000000000000}"/>
  <bookViews>
    <workbookView xWindow="0" yWindow="0" windowWidth="21570" windowHeight="7890" xr2:uid="{91CF4344-F9F2-4744-839C-0EC80383BC36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22" i="1"/>
  <c r="J16" i="1"/>
  <c r="J15" i="1"/>
  <c r="J14" i="1"/>
  <c r="H10" i="1"/>
  <c r="E11" i="1" s="1"/>
  <c r="F11" i="1" s="1"/>
  <c r="J17" i="1" l="1"/>
  <c r="J11" i="1"/>
  <c r="E21" i="1" s="1"/>
  <c r="J21" i="1" s="1"/>
  <c r="H11" i="1"/>
  <c r="E20" i="1" s="1"/>
  <c r="J20" i="1" s="1"/>
  <c r="J23" i="1" s="1"/>
  <c r="J4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Mikkel Christensen</author>
  </authors>
  <commentList>
    <comment ref="G9" authorId="0" shapeId="0" xr:uid="{FD885509-EA87-4150-9AD6-971287AB9433}">
      <text>
        <r>
          <rPr>
            <sz val="8"/>
            <color indexed="81"/>
            <rFont val="Tahoma"/>
            <family val="2"/>
          </rPr>
          <t>Det er vigtigt at du skriver datoen og klokkeslæt korrekt og bruger de relevante bindestreger og koloner, eller beregnes rejsens varighed ikke korekt (eks. 01-06-14 12:00)</t>
        </r>
      </text>
    </comment>
    <comment ref="G10" authorId="0" shapeId="0" xr:uid="{EC1FA341-FEE7-4F5B-B6F6-39B4F00E02F4}">
      <text>
        <r>
          <rPr>
            <sz val="8"/>
            <color indexed="81"/>
            <rFont val="Tahoma"/>
            <family val="2"/>
          </rPr>
          <t>Det er vigtigt at du skriver datoen og klokkeslæt korrekt og bruger de relevante bindestreger og koloner, eller beregnes rejsens varighed ikke korekt (eks. 4-06-14 17:30)</t>
        </r>
      </text>
    </comment>
  </commentList>
</comments>
</file>

<file path=xl/sharedStrings.xml><?xml version="1.0" encoding="utf-8"?>
<sst xmlns="http://schemas.openxmlformats.org/spreadsheetml/2006/main" count="53" uniqueCount="39">
  <si>
    <t>Rejse- og udlægsafregning over 24 timer</t>
  </si>
  <si>
    <t>Skal udfyldes</t>
  </si>
  <si>
    <t>Personoplysninger</t>
  </si>
  <si>
    <t>Navn:</t>
  </si>
  <si>
    <t>CPR.nummer:</t>
  </si>
  <si>
    <t>Arrangement</t>
  </si>
  <si>
    <t>Rejsens formål/mødets navn:</t>
  </si>
  <si>
    <t>Rejsens varighed i alt:</t>
  </si>
  <si>
    <t>Døgn:</t>
  </si>
  <si>
    <t>Timer:</t>
  </si>
  <si>
    <t>Fradrag for gratis måltider</t>
  </si>
  <si>
    <t>Antal gratis morgenmad:</t>
  </si>
  <si>
    <t>I alt kr.</t>
  </si>
  <si>
    <t>Antal gratis frokost:</t>
  </si>
  <si>
    <t>Antal gratis aftensmad:</t>
  </si>
  <si>
    <t>Måltidsfradrag i alt:</t>
  </si>
  <si>
    <t>Time/dagpenge</t>
  </si>
  <si>
    <t>Antal døgn:</t>
  </si>
  <si>
    <t>Antal timer:</t>
  </si>
  <si>
    <t>Nattillæg v. udokumenteret overnatning</t>
  </si>
  <si>
    <t>Time/dagpenge i alt:</t>
  </si>
  <si>
    <t>Kørsel i egen bil</t>
  </si>
  <si>
    <r>
      <rPr>
        <b/>
        <sz val="10"/>
        <color theme="1"/>
        <rFont val="Times New Roman"/>
        <family val="1"/>
      </rPr>
      <t>Fra</t>
    </r>
    <r>
      <rPr>
        <sz val="10"/>
        <color theme="1"/>
        <rFont val="Times New Roman"/>
        <family val="1"/>
      </rPr>
      <t xml:space="preserve"> - (vejnavn, postnr. og by):</t>
    </r>
  </si>
  <si>
    <r>
      <rPr>
        <b/>
        <sz val="10"/>
        <color theme="1"/>
        <rFont val="Times New Roman"/>
        <family val="1"/>
      </rPr>
      <t>Til</t>
    </r>
    <r>
      <rPr>
        <sz val="10"/>
        <color theme="1"/>
        <rFont val="Times New Roman"/>
        <family val="1"/>
      </rPr>
      <t xml:space="preserve">  - (vejnavn, postnr. og by):</t>
    </r>
  </si>
  <si>
    <t>Registreringsnummer:</t>
  </si>
  <si>
    <t>Kørte km. til sats</t>
  </si>
  <si>
    <t>Antal kørte km.:</t>
  </si>
  <si>
    <t>OBS! Kraks ruteplan med samlet kilometerangivelse skal vedlægges som bilag.</t>
  </si>
  <si>
    <t>Øvrige udgifter til kørsel og transport</t>
  </si>
  <si>
    <t>Broafgift, parkering, taxa m.m.:</t>
  </si>
  <si>
    <t>Billetter, pladsbilletter, klippekort m.m.</t>
  </si>
  <si>
    <t>OBS! Alle billetter, pladsbilletter, klippekort, kvitteringer  m.m. skal vedlægges som bilag.</t>
  </si>
  <si>
    <t>Øvrige udgifter</t>
  </si>
  <si>
    <t>Hotel ved overnatning:</t>
  </si>
  <si>
    <t>Diverse (skal udspecificeres):</t>
  </si>
  <si>
    <t>OBS! Alle kvitteringer skal vedlægges som bilag.</t>
  </si>
  <si>
    <r>
      <t xml:space="preserve">Beløb til udbetaling </t>
    </r>
    <r>
      <rPr>
        <sz val="10"/>
        <color theme="1"/>
        <rFont val="Times New Roman"/>
        <family val="1"/>
      </rPr>
      <t>- bliver udbetalt til NEMkonto</t>
    </r>
  </si>
  <si>
    <t>Afrejse            (Skrives sådan: 01-01-23 08:30)</t>
  </si>
  <si>
    <t>Hjemrejse        (Skrives sådan: 05-01-23 20:30)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</si>
</sst>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.&quot;_-;\-* #,##0.00\ &quot;kr.&quot;_-;_-* &quot;-&quot;??\ &quot;kr.&quot;_-;_-@_-"/>
    <numFmt numFmtId="164" formatCode="000000\-0000"/>
    <numFmt numFmtId="165" formatCode="dd/mm/yy\ h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theme="0"/>
      <name val="Times New Roman"/>
      <family val="1"/>
    </font>
    <font>
      <b/>
      <sz val="10"/>
      <name val="Times New Roman"/>
      <family val="1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right" vertical="center"/>
    </xf>
    <xf numFmtId="0" fontId="6" fillId="0" borderId="5" xfId="0" quotePrefix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6" fillId="0" borderId="6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165" fontId="6" fillId="3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center" vertical="center"/>
      <protection locked="0"/>
    </xf>
    <xf numFmtId="44" fontId="6" fillId="0" borderId="6" xfId="1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4" fontId="6" fillId="0" borderId="5" xfId="0" applyNumberFormat="1" applyFont="1" applyBorder="1" applyAlignment="1" applyProtection="1">
      <alignment vertical="center"/>
    </xf>
    <xf numFmtId="44" fontId="6" fillId="0" borderId="5" xfId="1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horizontal="left" vertical="center"/>
    </xf>
    <xf numFmtId="4" fontId="6" fillId="0" borderId="7" xfId="0" applyNumberFormat="1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4" fontId="6" fillId="0" borderId="8" xfId="0" applyNumberFormat="1" applyFont="1" applyBorder="1" applyAlignment="1" applyProtection="1">
      <alignment vertical="center"/>
    </xf>
    <xf numFmtId="44" fontId="6" fillId="0" borderId="5" xfId="1" applyFont="1" applyBorder="1" applyAlignment="1" applyProtection="1">
      <alignment horizontal="left"/>
    </xf>
    <xf numFmtId="44" fontId="6" fillId="0" borderId="5" xfId="1" applyFont="1" applyBorder="1" applyAlignment="1" applyProtection="1">
      <alignment horizontal="left" vertical="center"/>
    </xf>
    <xf numFmtId="4" fontId="6" fillId="0" borderId="9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" fontId="6" fillId="3" borderId="7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vertical="center"/>
    </xf>
    <xf numFmtId="4" fontId="5" fillId="2" borderId="7" xfId="0" applyNumberFormat="1" applyFont="1" applyFill="1" applyBorder="1" applyAlignment="1" applyProtection="1">
      <alignment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textRotation="180"/>
    </xf>
    <xf numFmtId="0" fontId="2" fillId="0" borderId="0" xfId="0" applyFont="1" applyFill="1" applyAlignment="1" applyProtection="1">
      <alignment horizontal="center"/>
    </xf>
    <xf numFmtId="0" fontId="6" fillId="3" borderId="4" xfId="0" applyFont="1" applyFill="1" applyBorder="1" applyAlignment="1" applyProtection="1">
      <alignment horizontal="left" vertical="center"/>
      <protection locked="0"/>
    </xf>
    <xf numFmtId="164" fontId="6" fillId="3" borderId="5" xfId="0" applyNumberFormat="1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D3205-72EA-46F8-A557-A5D08F6BF760}">
  <dimension ref="A1:K43"/>
  <sheetViews>
    <sheetView tabSelected="1" workbookViewId="0">
      <selection sqref="A1:J1"/>
    </sheetView>
  </sheetViews>
  <sheetFormatPr defaultRowHeight="15" x14ac:dyDescent="0.25"/>
  <cols>
    <col min="5" max="5" width="7.42578125" customWidth="1"/>
    <col min="6" max="6" width="12.42578125" customWidth="1"/>
    <col min="7" max="7" width="11.5703125" bestFit="1" customWidth="1"/>
  </cols>
  <sheetData>
    <row r="1" spans="1:11" ht="19.5" x14ac:dyDescent="0.3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1"/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53" t="s">
        <v>1</v>
      </c>
    </row>
    <row r="3" spans="1:11" ht="15.75" thickBot="1" x14ac:dyDescent="0.3">
      <c r="A3" s="49" t="s">
        <v>2</v>
      </c>
      <c r="B3" s="50"/>
      <c r="C3" s="50"/>
      <c r="D3" s="50"/>
      <c r="E3" s="50"/>
      <c r="F3" s="50"/>
      <c r="G3" s="50"/>
      <c r="H3" s="50"/>
      <c r="I3" s="50"/>
      <c r="J3" s="51"/>
      <c r="K3" s="53"/>
    </row>
    <row r="4" spans="1:11" x14ac:dyDescent="0.25">
      <c r="A4" s="44" t="s">
        <v>3</v>
      </c>
      <c r="B4" s="44"/>
      <c r="C4" s="3"/>
      <c r="D4" s="3"/>
      <c r="E4" s="55"/>
      <c r="F4" s="55"/>
      <c r="G4" s="55"/>
      <c r="H4" s="55"/>
      <c r="I4" s="55"/>
      <c r="J4" s="55"/>
      <c r="K4" s="53"/>
    </row>
    <row r="5" spans="1:11" x14ac:dyDescent="0.25">
      <c r="A5" s="48" t="s">
        <v>4</v>
      </c>
      <c r="B5" s="48"/>
      <c r="C5" s="4"/>
      <c r="D5" s="5"/>
      <c r="E5" s="56"/>
      <c r="F5" s="56"/>
      <c r="G5" s="56"/>
      <c r="H5" s="56"/>
      <c r="I5" s="56"/>
      <c r="J5" s="56"/>
      <c r="K5" s="53"/>
    </row>
    <row r="6" spans="1:11" ht="15.75" thickBot="1" x14ac:dyDescent="0.3">
      <c r="A6" s="6"/>
      <c r="B6" s="6"/>
      <c r="C6" s="6"/>
      <c r="D6" s="6"/>
      <c r="E6" s="6"/>
      <c r="F6" s="7"/>
      <c r="G6" s="6"/>
      <c r="H6" s="6"/>
      <c r="I6" s="6"/>
      <c r="J6" s="6"/>
      <c r="K6" s="53"/>
    </row>
    <row r="7" spans="1:11" ht="15.75" thickBot="1" x14ac:dyDescent="0.3">
      <c r="A7" s="8" t="s">
        <v>5</v>
      </c>
      <c r="B7" s="9"/>
      <c r="C7" s="9"/>
      <c r="D7" s="9"/>
      <c r="E7" s="9"/>
      <c r="F7" s="9"/>
      <c r="G7" s="9"/>
      <c r="H7" s="9"/>
      <c r="I7" s="9"/>
      <c r="J7" s="10"/>
      <c r="K7" s="53" t="s">
        <v>1</v>
      </c>
    </row>
    <row r="8" spans="1:11" x14ac:dyDescent="0.25">
      <c r="A8" s="11" t="s">
        <v>6</v>
      </c>
      <c r="B8" s="11"/>
      <c r="C8" s="11"/>
      <c r="D8" s="11"/>
      <c r="E8" s="47"/>
      <c r="F8" s="47"/>
      <c r="G8" s="47"/>
      <c r="H8" s="47"/>
      <c r="I8" s="47"/>
      <c r="J8" s="47"/>
      <c r="K8" s="53"/>
    </row>
    <row r="9" spans="1:11" x14ac:dyDescent="0.25">
      <c r="A9" s="12" t="s">
        <v>37</v>
      </c>
      <c r="B9" s="11"/>
      <c r="C9" s="11"/>
      <c r="D9" s="11"/>
      <c r="E9" s="11"/>
      <c r="F9" s="11"/>
      <c r="G9" s="13"/>
      <c r="H9" s="11"/>
      <c r="I9" s="11"/>
      <c r="J9" s="11"/>
      <c r="K9" s="53"/>
    </row>
    <row r="10" spans="1:11" x14ac:dyDescent="0.25">
      <c r="A10" s="12" t="s">
        <v>38</v>
      </c>
      <c r="B10" s="11"/>
      <c r="C10" s="11"/>
      <c r="D10" s="11"/>
      <c r="E10" s="11"/>
      <c r="F10" s="11"/>
      <c r="G10" s="13"/>
      <c r="H10" s="14">
        <f>G10-G9</f>
        <v>0</v>
      </c>
      <c r="I10" s="11"/>
      <c r="J10" s="11"/>
      <c r="K10" s="53"/>
    </row>
    <row r="11" spans="1:11" x14ac:dyDescent="0.25">
      <c r="A11" s="11" t="s">
        <v>7</v>
      </c>
      <c r="B11" s="11"/>
      <c r="C11" s="11"/>
      <c r="D11" s="11"/>
      <c r="E11" s="14">
        <f>MINUTE(H10)</f>
        <v>0</v>
      </c>
      <c r="F11" s="14">
        <f>IF($E11&gt;0,HOUR($H10)+1,HOUR($H10))</f>
        <v>0</v>
      </c>
      <c r="G11" s="11" t="s">
        <v>8</v>
      </c>
      <c r="H11" s="11">
        <f>IF(F11=24,(DAY(H10)+1),DAY(H10))</f>
        <v>0</v>
      </c>
      <c r="I11" s="11" t="s">
        <v>9</v>
      </c>
      <c r="J11" s="11">
        <f>IF(F11&lt;24,F11,0)</f>
        <v>0</v>
      </c>
      <c r="K11" s="53"/>
    </row>
    <row r="12" spans="1:11" ht="15.75" thickBot="1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1"/>
    </row>
    <row r="13" spans="1:11" ht="15.75" thickBot="1" x14ac:dyDescent="0.3">
      <c r="A13" s="8" t="s">
        <v>10</v>
      </c>
      <c r="B13" s="15"/>
      <c r="C13" s="15"/>
      <c r="D13" s="15"/>
      <c r="E13" s="15"/>
      <c r="F13" s="15"/>
      <c r="G13" s="15"/>
      <c r="H13" s="15"/>
      <c r="I13" s="15"/>
      <c r="J13" s="16"/>
      <c r="K13" s="1"/>
    </row>
    <row r="14" spans="1:11" x14ac:dyDescent="0.25">
      <c r="A14" s="46" t="s">
        <v>11</v>
      </c>
      <c r="B14" s="46"/>
      <c r="C14" s="46"/>
      <c r="D14" s="11"/>
      <c r="E14" s="17"/>
      <c r="F14" s="18">
        <v>71.55</v>
      </c>
      <c r="G14" s="19"/>
      <c r="H14" s="20"/>
      <c r="I14" s="20" t="s">
        <v>12</v>
      </c>
      <c r="J14" s="21">
        <f>E14*F14</f>
        <v>0</v>
      </c>
      <c r="K14" s="1"/>
    </row>
    <row r="15" spans="1:11" x14ac:dyDescent="0.25">
      <c r="A15" s="46" t="s">
        <v>13</v>
      </c>
      <c r="B15" s="46"/>
      <c r="C15" s="46"/>
      <c r="D15" s="11"/>
      <c r="E15" s="17"/>
      <c r="F15" s="22">
        <v>143.1</v>
      </c>
      <c r="G15" s="23"/>
      <c r="H15" s="24"/>
      <c r="I15" s="20" t="s">
        <v>12</v>
      </c>
      <c r="J15" s="21">
        <f t="shared" ref="J15:J16" si="0">E15*F15</f>
        <v>0</v>
      </c>
      <c r="K15" s="1"/>
    </row>
    <row r="16" spans="1:11" ht="15.75" thickBot="1" x14ac:dyDescent="0.3">
      <c r="A16" s="46" t="s">
        <v>14</v>
      </c>
      <c r="B16" s="46"/>
      <c r="C16" s="46"/>
      <c r="D16" s="11"/>
      <c r="E16" s="17"/>
      <c r="F16" s="18">
        <v>143.1</v>
      </c>
      <c r="G16" s="19"/>
      <c r="H16" s="20"/>
      <c r="I16" s="20" t="s">
        <v>12</v>
      </c>
      <c r="J16" s="21">
        <f t="shared" si="0"/>
        <v>0</v>
      </c>
      <c r="K16" s="1"/>
    </row>
    <row r="17" spans="1:11" ht="15.75" thickBot="1" x14ac:dyDescent="0.3">
      <c r="A17" s="48" t="s">
        <v>15</v>
      </c>
      <c r="B17" s="48"/>
      <c r="C17" s="48"/>
      <c r="D17" s="25"/>
      <c r="E17" s="24"/>
      <c r="F17" s="24"/>
      <c r="G17" s="23"/>
      <c r="H17" s="24"/>
      <c r="I17" s="24" t="s">
        <v>12</v>
      </c>
      <c r="J17" s="26">
        <f>SUM(J14,J15,J16)</f>
        <v>0</v>
      </c>
      <c r="K17" s="1"/>
    </row>
    <row r="18" spans="1:11" ht="15.75" thickBot="1" x14ac:dyDescent="0.3">
      <c r="A18" s="6"/>
      <c r="B18" s="6"/>
      <c r="C18" s="6"/>
      <c r="D18" s="6"/>
      <c r="E18" s="27"/>
      <c r="F18" s="27"/>
      <c r="G18" s="27"/>
      <c r="H18" s="27"/>
      <c r="I18" s="27"/>
      <c r="J18" s="27"/>
      <c r="K18" s="1"/>
    </row>
    <row r="19" spans="1:11" ht="15.75" thickBot="1" x14ac:dyDescent="0.3">
      <c r="A19" s="8" t="s">
        <v>16</v>
      </c>
      <c r="B19" s="15"/>
      <c r="C19" s="15"/>
      <c r="D19" s="15"/>
      <c r="E19" s="15"/>
      <c r="F19" s="15"/>
      <c r="G19" s="15"/>
      <c r="H19" s="15"/>
      <c r="I19" s="15"/>
      <c r="J19" s="16"/>
      <c r="K19" s="1"/>
    </row>
    <row r="20" spans="1:11" x14ac:dyDescent="0.25">
      <c r="A20" s="46" t="s">
        <v>17</v>
      </c>
      <c r="B20" s="46"/>
      <c r="C20" s="46"/>
      <c r="D20" s="11"/>
      <c r="E20" s="28">
        <f>SUM(H11)</f>
        <v>0</v>
      </c>
      <c r="F20" s="18">
        <v>477</v>
      </c>
      <c r="G20" s="19"/>
      <c r="H20" s="20"/>
      <c r="I20" s="20" t="s">
        <v>12</v>
      </c>
      <c r="J20" s="21">
        <f>E20*F20</f>
        <v>0</v>
      </c>
      <c r="K20" s="1"/>
    </row>
    <row r="21" spans="1:11" x14ac:dyDescent="0.25">
      <c r="A21" s="46" t="s">
        <v>18</v>
      </c>
      <c r="B21" s="46"/>
      <c r="C21" s="46"/>
      <c r="D21" s="11"/>
      <c r="E21" s="29">
        <f>SUM(J11)</f>
        <v>0</v>
      </c>
      <c r="F21" s="22">
        <v>19.88</v>
      </c>
      <c r="G21" s="23"/>
      <c r="H21" s="24"/>
      <c r="I21" s="20" t="s">
        <v>12</v>
      </c>
      <c r="J21" s="21">
        <f>E21*F21</f>
        <v>0</v>
      </c>
      <c r="K21" s="1"/>
    </row>
    <row r="22" spans="1:11" ht="15.75" thickBot="1" x14ac:dyDescent="0.3">
      <c r="A22" s="48" t="s">
        <v>19</v>
      </c>
      <c r="B22" s="48"/>
      <c r="C22" s="48"/>
      <c r="D22" s="11"/>
      <c r="E22" s="17"/>
      <c r="F22" s="22">
        <v>238</v>
      </c>
      <c r="G22" s="23"/>
      <c r="H22" s="24"/>
      <c r="I22" s="20" t="s">
        <v>12</v>
      </c>
      <c r="J22" s="30">
        <f>E22*F22</f>
        <v>0</v>
      </c>
      <c r="K22" s="1"/>
    </row>
    <row r="23" spans="1:11" ht="15.75" thickBot="1" x14ac:dyDescent="0.3">
      <c r="A23" s="48" t="s">
        <v>20</v>
      </c>
      <c r="B23" s="48"/>
      <c r="C23" s="48"/>
      <c r="D23" s="25"/>
      <c r="E23" s="24"/>
      <c r="F23" s="24"/>
      <c r="G23" s="23"/>
      <c r="H23" s="24"/>
      <c r="I23" s="20" t="s">
        <v>12</v>
      </c>
      <c r="J23" s="26">
        <f>SUM(J20,J21,J22)</f>
        <v>0</v>
      </c>
      <c r="K23" s="1"/>
    </row>
    <row r="24" spans="1:11" ht="15.75" thickBot="1" x14ac:dyDescent="0.3">
      <c r="A24" s="6"/>
      <c r="B24" s="6"/>
      <c r="C24" s="6"/>
      <c r="D24" s="6"/>
      <c r="E24" s="27"/>
      <c r="F24" s="27"/>
      <c r="G24" s="27"/>
      <c r="H24" s="27"/>
      <c r="I24" s="27"/>
      <c r="J24" s="27"/>
      <c r="K24" s="1"/>
    </row>
    <row r="25" spans="1:11" ht="15.75" thickBot="1" x14ac:dyDescent="0.3">
      <c r="A25" s="49" t="s">
        <v>21</v>
      </c>
      <c r="B25" s="50"/>
      <c r="C25" s="50"/>
      <c r="D25" s="50"/>
      <c r="E25" s="50"/>
      <c r="F25" s="50"/>
      <c r="G25" s="50"/>
      <c r="H25" s="50"/>
      <c r="I25" s="50"/>
      <c r="J25" s="51"/>
      <c r="K25" s="1"/>
    </row>
    <row r="26" spans="1:11" x14ac:dyDescent="0.25">
      <c r="A26" s="44" t="s">
        <v>22</v>
      </c>
      <c r="B26" s="44"/>
      <c r="C26" s="44"/>
      <c r="D26" s="11"/>
      <c r="E26" s="52"/>
      <c r="F26" s="52"/>
      <c r="G26" s="52"/>
      <c r="H26" s="52"/>
      <c r="I26" s="52"/>
      <c r="J26" s="52"/>
      <c r="K26" s="1"/>
    </row>
    <row r="27" spans="1:11" x14ac:dyDescent="0.25">
      <c r="A27" s="48" t="s">
        <v>23</v>
      </c>
      <c r="B27" s="48"/>
      <c r="C27" s="48"/>
      <c r="D27" s="25"/>
      <c r="E27" s="47"/>
      <c r="F27" s="47"/>
      <c r="G27" s="47"/>
      <c r="H27" s="47"/>
      <c r="I27" s="47"/>
      <c r="J27" s="47"/>
      <c r="K27" s="1"/>
    </row>
    <row r="28" spans="1:11" x14ac:dyDescent="0.25">
      <c r="A28" s="48" t="s">
        <v>24</v>
      </c>
      <c r="B28" s="48"/>
      <c r="C28" s="48"/>
      <c r="D28" s="25"/>
      <c r="E28" s="47"/>
      <c r="F28" s="47"/>
      <c r="G28" s="47"/>
      <c r="H28" s="47"/>
      <c r="I28" s="47"/>
      <c r="J28" s="47"/>
      <c r="K28" s="1"/>
    </row>
    <row r="29" spans="1:11" ht="15.75" thickBot="1" x14ac:dyDescent="0.3">
      <c r="A29" s="48" t="s">
        <v>25</v>
      </c>
      <c r="B29" s="48"/>
      <c r="C29" s="31">
        <v>2.19</v>
      </c>
      <c r="D29" s="32"/>
      <c r="E29" s="19"/>
      <c r="F29" s="20" t="s">
        <v>26</v>
      </c>
      <c r="G29" s="17"/>
      <c r="H29" s="20"/>
      <c r="I29" s="20" t="s">
        <v>12</v>
      </c>
      <c r="J29" s="33">
        <f>C29*G29</f>
        <v>0</v>
      </c>
      <c r="K29" s="1"/>
    </row>
    <row r="30" spans="1:11" x14ac:dyDescent="0.25">
      <c r="A30" s="34" t="s">
        <v>27</v>
      </c>
      <c r="B30" s="6"/>
      <c r="C30" s="6"/>
      <c r="D30" s="6"/>
      <c r="E30" s="35"/>
      <c r="F30" s="6"/>
      <c r="G30" s="6"/>
      <c r="H30" s="6"/>
      <c r="I30" s="6"/>
      <c r="J30" s="6"/>
      <c r="K30" s="1"/>
    </row>
    <row r="31" spans="1:11" ht="15.75" thickBot="1" x14ac:dyDescent="0.3">
      <c r="A31" s="34"/>
      <c r="B31" s="6"/>
      <c r="C31" s="6"/>
      <c r="D31" s="6"/>
      <c r="E31" s="35"/>
      <c r="F31" s="6"/>
      <c r="G31" s="6"/>
      <c r="H31" s="6"/>
      <c r="I31" s="6"/>
      <c r="J31" s="6"/>
      <c r="K31" s="1"/>
    </row>
    <row r="32" spans="1:11" ht="15.75" thickBot="1" x14ac:dyDescent="0.3">
      <c r="A32" s="49" t="s">
        <v>28</v>
      </c>
      <c r="B32" s="50"/>
      <c r="C32" s="50"/>
      <c r="D32" s="50"/>
      <c r="E32" s="50"/>
      <c r="F32" s="50"/>
      <c r="G32" s="50"/>
      <c r="H32" s="50"/>
      <c r="I32" s="50"/>
      <c r="J32" s="51"/>
      <c r="K32" s="1"/>
    </row>
    <row r="33" spans="1:11" ht="15.75" thickBot="1" x14ac:dyDescent="0.3">
      <c r="A33" s="11" t="s">
        <v>29</v>
      </c>
      <c r="B33" s="11"/>
      <c r="C33" s="11"/>
      <c r="D33" s="11"/>
      <c r="E33" s="11"/>
      <c r="F33" s="11"/>
      <c r="G33" s="11"/>
      <c r="H33" s="11"/>
      <c r="I33" s="20" t="s">
        <v>12</v>
      </c>
      <c r="J33" s="36"/>
      <c r="K33" s="1"/>
    </row>
    <row r="34" spans="1:11" ht="15.75" thickBot="1" x14ac:dyDescent="0.3">
      <c r="A34" s="11" t="s">
        <v>30</v>
      </c>
      <c r="B34" s="11"/>
      <c r="C34" s="11"/>
      <c r="D34" s="11"/>
      <c r="E34" s="20"/>
      <c r="F34" s="20"/>
      <c r="G34" s="20"/>
      <c r="H34" s="20"/>
      <c r="I34" s="37" t="s">
        <v>12</v>
      </c>
      <c r="J34" s="36"/>
      <c r="K34" s="1"/>
    </row>
    <row r="35" spans="1:11" x14ac:dyDescent="0.25">
      <c r="A35" s="34" t="s">
        <v>31</v>
      </c>
      <c r="B35" s="38"/>
      <c r="C35" s="38"/>
      <c r="D35" s="38"/>
      <c r="E35" s="38"/>
      <c r="F35" s="38"/>
      <c r="G35" s="38"/>
      <c r="H35" s="38"/>
      <c r="I35" s="38"/>
      <c r="J35" s="38"/>
      <c r="K35" s="1"/>
    </row>
    <row r="36" spans="1:11" ht="15.75" thickBot="1" x14ac:dyDescent="0.3">
      <c r="A36" s="34"/>
      <c r="B36" s="38"/>
      <c r="C36" s="38"/>
      <c r="D36" s="38"/>
      <c r="E36" s="38"/>
      <c r="F36" s="38"/>
      <c r="G36" s="38"/>
      <c r="H36" s="38"/>
      <c r="I36" s="38"/>
      <c r="J36" s="38"/>
      <c r="K36" s="1"/>
    </row>
    <row r="37" spans="1:11" ht="15.75" thickBot="1" x14ac:dyDescent="0.3">
      <c r="A37" s="8" t="s">
        <v>32</v>
      </c>
      <c r="B37" s="39"/>
      <c r="C37" s="39"/>
      <c r="D37" s="39"/>
      <c r="E37" s="39"/>
      <c r="F37" s="39"/>
      <c r="G37" s="39"/>
      <c r="H37" s="39"/>
      <c r="I37" s="39"/>
      <c r="J37" s="40"/>
      <c r="K37" s="1"/>
    </row>
    <row r="38" spans="1:11" ht="15.75" thickBot="1" x14ac:dyDescent="0.3">
      <c r="A38" s="44" t="s">
        <v>33</v>
      </c>
      <c r="B38" s="44"/>
      <c r="C38" s="44"/>
      <c r="D38" s="41"/>
      <c r="E38" s="45"/>
      <c r="F38" s="45"/>
      <c r="G38" s="45"/>
      <c r="H38" s="45"/>
      <c r="I38" s="42" t="s">
        <v>12</v>
      </c>
      <c r="J38" s="36"/>
      <c r="K38" s="1"/>
    </row>
    <row r="39" spans="1:11" ht="15.75" thickBot="1" x14ac:dyDescent="0.3">
      <c r="A39" s="46" t="s">
        <v>34</v>
      </c>
      <c r="B39" s="46"/>
      <c r="C39" s="46"/>
      <c r="D39" s="11"/>
      <c r="E39" s="47"/>
      <c r="F39" s="47"/>
      <c r="G39" s="47"/>
      <c r="H39" s="47"/>
      <c r="I39" s="24" t="s">
        <v>12</v>
      </c>
      <c r="J39" s="36"/>
      <c r="K39" s="1"/>
    </row>
    <row r="40" spans="1:11" x14ac:dyDescent="0.25">
      <c r="A40" s="34" t="s">
        <v>35</v>
      </c>
      <c r="B40" s="38"/>
      <c r="C40" s="38"/>
      <c r="D40" s="38"/>
      <c r="E40" s="38"/>
      <c r="F40" s="38"/>
      <c r="G40" s="38"/>
      <c r="H40" s="38"/>
      <c r="I40" s="38"/>
      <c r="J40" s="38"/>
      <c r="K40" s="1"/>
    </row>
    <row r="41" spans="1:11" ht="15.75" thickBot="1" x14ac:dyDescent="0.3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1"/>
    </row>
    <row r="42" spans="1:11" ht="15.75" thickBot="1" x14ac:dyDescent="0.3">
      <c r="A42" s="8" t="s">
        <v>36</v>
      </c>
      <c r="B42" s="9"/>
      <c r="C42" s="9"/>
      <c r="D42" s="9"/>
      <c r="E42" s="9"/>
      <c r="F42" s="9"/>
      <c r="G42" s="9"/>
      <c r="H42" s="9"/>
      <c r="I42" s="40" t="s">
        <v>12</v>
      </c>
      <c r="J42" s="43">
        <f>SUM(-J17,J23,J29,J33:J34,J38:J39)</f>
        <v>0</v>
      </c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sheetProtection algorithmName="SHA-512" hashValue="iItAavRnGzLeQtDt1TSEYuB+K8scR520y/X57Ekudb7xUneqOwBrWNEBgh/AggGi/6ZlK9ZFN+7W1XRZbLtFTQ==" saltValue="+J73f+ShPPSfWvN0JupKuQ==" spinCount="100000" sheet="1" objects="1" scenarios="1"/>
  <mergeCells count="30">
    <mergeCell ref="A1:J1"/>
    <mergeCell ref="K2:K6"/>
    <mergeCell ref="A3:J3"/>
    <mergeCell ref="A4:B4"/>
    <mergeCell ref="E4:J4"/>
    <mergeCell ref="A5:B5"/>
    <mergeCell ref="E5:J5"/>
    <mergeCell ref="A26:C26"/>
    <mergeCell ref="E26:J26"/>
    <mergeCell ref="K7:K11"/>
    <mergeCell ref="E8:J8"/>
    <mergeCell ref="A14:C14"/>
    <mergeCell ref="A15:C15"/>
    <mergeCell ref="A16:C16"/>
    <mergeCell ref="A17:C17"/>
    <mergeCell ref="A20:C20"/>
    <mergeCell ref="A21:C21"/>
    <mergeCell ref="A22:C22"/>
    <mergeCell ref="A23:C23"/>
    <mergeCell ref="A25:J25"/>
    <mergeCell ref="A38:C38"/>
    <mergeCell ref="E38:H38"/>
    <mergeCell ref="A39:C39"/>
    <mergeCell ref="E39:H39"/>
    <mergeCell ref="A27:C27"/>
    <mergeCell ref="E27:J27"/>
    <mergeCell ref="A28:C28"/>
    <mergeCell ref="E28:J28"/>
    <mergeCell ref="A29:B29"/>
    <mergeCell ref="A32:J3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Mau Hansen</dc:creator>
  <cp:lastModifiedBy>Michala Gjerskov Andersen</cp:lastModifiedBy>
  <dcterms:created xsi:type="dcterms:W3CDTF">2023-01-20T07:57:35Z</dcterms:created>
  <dcterms:modified xsi:type="dcterms:W3CDTF">2023-01-23T08:26:50Z</dcterms:modified>
</cp:coreProperties>
</file>